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05" yWindow="-105" windowWidth="19425" windowHeight="10305"/>
  </bookViews>
  <sheets>
    <sheet name="11115_Mimi" sheetId="1" r:id="rId1"/>
    <sheet name="11116_Mini" sheetId="2" r:id="rId2"/>
    <sheet name="11118_Zakyne" sheetId="3" r:id="rId3"/>
    <sheet name="rozhodci" sheetId="4" r:id="rId4"/>
    <sheet name="poznamky" sheetId="5" r:id="rId5"/>
  </sheets>
  <calcPr calcId="145621"/>
</workbook>
</file>

<file path=xl/calcChain.xml><?xml version="1.0" encoding="utf-8"?>
<calcChain xmlns="http://schemas.openxmlformats.org/spreadsheetml/2006/main">
  <c r="W13" i="2" l="1"/>
  <c r="S13" i="2"/>
  <c r="W15" i="2"/>
  <c r="S15" i="2"/>
  <c r="W12" i="3"/>
  <c r="S12" i="3"/>
  <c r="O12" i="3"/>
  <c r="K12" i="3"/>
  <c r="W10" i="3"/>
  <c r="S10" i="3"/>
  <c r="O10" i="3"/>
  <c r="K10" i="3"/>
  <c r="W9" i="3"/>
  <c r="S9" i="3"/>
  <c r="O9" i="3"/>
  <c r="K9" i="3"/>
  <c r="W7" i="3"/>
  <c r="S7" i="3"/>
  <c r="O7" i="3"/>
  <c r="K7" i="3"/>
  <c r="W11" i="3"/>
  <c r="S11" i="3"/>
  <c r="O11" i="3"/>
  <c r="K11" i="3"/>
  <c r="W8" i="3"/>
  <c r="S8" i="3"/>
  <c r="O8" i="3"/>
  <c r="K8" i="3"/>
  <c r="W12" i="2"/>
  <c r="S12" i="2"/>
  <c r="O12" i="2"/>
  <c r="K12" i="2"/>
  <c r="W27" i="2"/>
  <c r="S27" i="2"/>
  <c r="O27" i="2"/>
  <c r="K27" i="2"/>
  <c r="W25" i="2"/>
  <c r="S25" i="2"/>
  <c r="O25" i="2"/>
  <c r="K25" i="2"/>
  <c r="W28" i="2"/>
  <c r="S28" i="2"/>
  <c r="O28" i="2"/>
  <c r="K28" i="2"/>
  <c r="W26" i="2"/>
  <c r="S26" i="2"/>
  <c r="O26" i="2"/>
  <c r="K26" i="2"/>
  <c r="W21" i="2"/>
  <c r="S21" i="2"/>
  <c r="O21" i="2"/>
  <c r="K21" i="2"/>
  <c r="W24" i="2"/>
  <c r="S24" i="2"/>
  <c r="O24" i="2"/>
  <c r="K24" i="2"/>
  <c r="W19" i="2"/>
  <c r="S19" i="2"/>
  <c r="O19" i="2"/>
  <c r="K19" i="2"/>
  <c r="W18" i="2"/>
  <c r="S18" i="2"/>
  <c r="O18" i="2"/>
  <c r="K18" i="2"/>
  <c r="W20" i="2"/>
  <c r="S20" i="2"/>
  <c r="O20" i="2"/>
  <c r="K20" i="2"/>
  <c r="W7" i="2"/>
  <c r="S7" i="2"/>
  <c r="O7" i="2"/>
  <c r="K7" i="2"/>
  <c r="W9" i="2"/>
  <c r="S9" i="2"/>
  <c r="O9" i="2"/>
  <c r="K9" i="2"/>
  <c r="W22" i="2"/>
  <c r="S22" i="2"/>
  <c r="O22" i="2"/>
  <c r="K22" i="2"/>
  <c r="W8" i="2"/>
  <c r="S8" i="2"/>
  <c r="O8" i="2"/>
  <c r="K8" i="2"/>
  <c r="W23" i="2"/>
  <c r="S23" i="2"/>
  <c r="O23" i="2"/>
  <c r="K23" i="2"/>
  <c r="W10" i="2"/>
  <c r="S10" i="2"/>
  <c r="O10" i="2"/>
  <c r="K10" i="2"/>
  <c r="W11" i="2"/>
  <c r="S11" i="2"/>
  <c r="O11" i="2"/>
  <c r="K11" i="2"/>
  <c r="W14" i="2"/>
  <c r="S14" i="2"/>
  <c r="O14" i="2"/>
  <c r="K14" i="2"/>
  <c r="W9" i="1"/>
  <c r="S9" i="1"/>
  <c r="O9" i="1"/>
  <c r="K9" i="1"/>
  <c r="W12" i="1"/>
  <c r="S12" i="1"/>
  <c r="O12" i="1"/>
  <c r="K12" i="1"/>
  <c r="W8" i="1"/>
  <c r="S8" i="1"/>
  <c r="O8" i="1"/>
  <c r="K8" i="1"/>
  <c r="W14" i="1"/>
  <c r="S14" i="1"/>
  <c r="O14" i="1"/>
  <c r="K14" i="1"/>
  <c r="W10" i="1"/>
  <c r="S10" i="1"/>
  <c r="O10" i="1"/>
  <c r="K10" i="1"/>
  <c r="W7" i="1"/>
  <c r="S7" i="1"/>
  <c r="O7" i="1"/>
  <c r="K7" i="1"/>
  <c r="W13" i="1"/>
  <c r="S13" i="1"/>
  <c r="O13" i="1"/>
  <c r="K13" i="1"/>
  <c r="W11" i="1"/>
  <c r="S11" i="1"/>
  <c r="O11" i="1"/>
  <c r="K11" i="1"/>
  <c r="X11" i="1" l="1"/>
  <c r="X12" i="1"/>
  <c r="X14" i="1"/>
  <c r="X7" i="1"/>
  <c r="X9" i="1"/>
  <c r="X13" i="1"/>
  <c r="X10" i="1"/>
  <c r="X8" i="1"/>
  <c r="X22" i="2"/>
  <c r="X12" i="3"/>
  <c r="X7" i="3"/>
  <c r="X10" i="3"/>
  <c r="X8" i="3"/>
  <c r="X9" i="3"/>
  <c r="X11" i="3"/>
  <c r="X20" i="2"/>
  <c r="X15" i="2"/>
  <c r="X13" i="2"/>
  <c r="X9" i="2"/>
  <c r="X11" i="2"/>
  <c r="X10" i="2"/>
  <c r="X23" i="2"/>
  <c r="X8" i="2"/>
  <c r="X14" i="2"/>
  <c r="X7" i="2"/>
  <c r="X19" i="2"/>
  <c r="X26" i="2"/>
  <c r="X12" i="2"/>
  <c r="X18" i="2"/>
  <c r="X24" i="2"/>
  <c r="X21" i="2"/>
  <c r="X28" i="2"/>
  <c r="X25" i="2"/>
  <c r="X27" i="2"/>
</calcChain>
</file>

<file path=xl/sharedStrings.xml><?xml version="1.0" encoding="utf-8"?>
<sst xmlns="http://schemas.openxmlformats.org/spreadsheetml/2006/main" count="263" uniqueCount="90">
  <si>
    <t>GK_Vítkovice_Baby_Cup_2025</t>
  </si>
  <si>
    <t>17.1.2025</t>
  </si>
  <si>
    <t>Mimi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</si>
  <si>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</si>
  <si>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</si>
  <si>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</si>
  <si>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</si>
  <si>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</si>
  <si>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</si>
  <si>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</si>
  <si>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</si>
  <si>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</si>
  <si>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</si>
  <si>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</si>
  <si>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</si>
  <si>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</si>
  <si>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prostná</t>
  </si>
  <si>
    <t>celkem</t>
  </si>
  <si>
    <t>pozn</t>
  </si>
  <si>
    <t>Křižoščaková Stella</t>
  </si>
  <si>
    <t>GK Vítkovice</t>
  </si>
  <si>
    <t>Mlynářová, Štroblíková</t>
  </si>
  <si>
    <t>Rudinská Zara</t>
  </si>
  <si>
    <t>Šimková Beáta</t>
  </si>
  <si>
    <t>Klimas Sofie</t>
  </si>
  <si>
    <t>Hájková, Lišková</t>
  </si>
  <si>
    <t>kolektiv trenérů</t>
  </si>
  <si>
    <t>15.1.2025 18:28</t>
  </si>
  <si>
    <t>Kontrová Kateřina</t>
  </si>
  <si>
    <t>Noworytová Karin</t>
  </si>
  <si>
    <t>Slívová Lucie</t>
  </si>
  <si>
    <t>Mini</t>
  </si>
  <si>
    <t>Drábková Marie</t>
  </si>
  <si>
    <t>Vašňovská Lea</t>
  </si>
  <si>
    <t>Buryová, Friedrichová</t>
  </si>
  <si>
    <t>Fazekašová Liana</t>
  </si>
  <si>
    <t>Padušáková Beáta</t>
  </si>
  <si>
    <t>Hošková Gizela</t>
  </si>
  <si>
    <t>Mlynářová</t>
  </si>
  <si>
    <t>Vaněčková Sofie</t>
  </si>
  <si>
    <t>Ježíková Daria</t>
  </si>
  <si>
    <t>Krpelíková Vendula</t>
  </si>
  <si>
    <t>Bernátová Julie</t>
  </si>
  <si>
    <t>Prouzová Adéla</t>
  </si>
  <si>
    <t>Suchá Ema</t>
  </si>
  <si>
    <t>Miková Tereza</t>
  </si>
  <si>
    <t>Pastorová Karolína</t>
  </si>
  <si>
    <t>Richtarová Barbora</t>
  </si>
  <si>
    <t>Richtarová Kateřina</t>
  </si>
  <si>
    <t>Štalmachová Sára</t>
  </si>
  <si>
    <t>Urbancová Amálie</t>
  </si>
  <si>
    <t>Černá Sára</t>
  </si>
  <si>
    <t>TJ VOKD Ostrava-Poruba</t>
  </si>
  <si>
    <t>Hrůzová, Klegová</t>
  </si>
  <si>
    <t>Žákyně</t>
  </si>
  <si>
    <t>Jarošová Marie</t>
  </si>
  <si>
    <t>Adamíková</t>
  </si>
  <si>
    <t>Walecká Nina</t>
  </si>
  <si>
    <t>Kolektiv trenérů</t>
  </si>
  <si>
    <t>Rybová Natálie</t>
  </si>
  <si>
    <t>Bučková, Galusová</t>
  </si>
  <si>
    <t>Michalíková Natálie</t>
  </si>
  <si>
    <t>Němečková Anna</t>
  </si>
  <si>
    <t>Štýbrová Emma</t>
  </si>
  <si>
    <t>Rozhodčí</t>
  </si>
  <si>
    <t>poznámka</t>
  </si>
  <si>
    <t>oddil</t>
  </si>
  <si>
    <t>kvalifikace</t>
  </si>
  <si>
    <t>Poznámky</t>
  </si>
  <si>
    <t>lavička</t>
  </si>
  <si>
    <t>Všetečková Jana</t>
  </si>
  <si>
    <t>VOKD Poruba</t>
  </si>
  <si>
    <t>MR</t>
  </si>
  <si>
    <t>Bučková Tereza</t>
  </si>
  <si>
    <t>III. tř.</t>
  </si>
  <si>
    <t>Grmelová Světlana</t>
  </si>
  <si>
    <t>I. tř.</t>
  </si>
  <si>
    <t>Vavrošová Monika</t>
  </si>
  <si>
    <t>Mamčařová Kateřina</t>
  </si>
  <si>
    <t>Olšarová Pavla</t>
  </si>
  <si>
    <t>ZŠ J. Šoupala</t>
  </si>
  <si>
    <t>Adamíková Karla</t>
  </si>
  <si>
    <t>I.tř.</t>
  </si>
  <si>
    <t>Suchý/Prutkayová/Najdeková</t>
  </si>
  <si>
    <t>Pavinská Emma</t>
  </si>
  <si>
    <t>Olšarová</t>
  </si>
  <si>
    <t>Číhalová Barbora</t>
  </si>
  <si>
    <t>Homolová Anne-Marie</t>
  </si>
  <si>
    <t>Lavička</t>
  </si>
  <si>
    <t>Prostná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</si>
</sst>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workbookViewId="0">
      <selection activeCell="P10" sqref="P10"/>
    </sheetView>
  </sheetViews>
  <sheetFormatPr defaultRowHeight="15" x14ac:dyDescent="0.25"/>
  <cols>
    <col min="1" max="1" width="6.85546875" customWidth="1"/>
    <col min="2" max="3" width="10" customWidth="1"/>
    <col min="4" max="4" width="27.7109375" customWidth="1"/>
    <col min="5" max="5" width="8" customWidth="1"/>
    <col min="6" max="6" width="14.42578125" customWidth="1"/>
    <col min="7" max="7" width="23.4257812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5" width="8" customWidth="1"/>
    <col min="26" max="27" width="1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2</v>
      </c>
      <c r="E3" s="1"/>
    </row>
    <row r="6" spans="1:27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69</v>
      </c>
      <c r="T6" s="2" t="s">
        <v>11</v>
      </c>
      <c r="U6" s="2" t="s">
        <v>12</v>
      </c>
      <c r="V6" s="2" t="s">
        <v>13</v>
      </c>
      <c r="W6" s="2" t="s">
        <v>16</v>
      </c>
      <c r="X6" s="2" t="s">
        <v>17</v>
      </c>
      <c r="Y6" s="2" t="s">
        <v>18</v>
      </c>
      <c r="Z6" s="2" t="s">
        <v>3</v>
      </c>
      <c r="AA6" s="2"/>
    </row>
    <row r="7" spans="1:27" x14ac:dyDescent="0.25">
      <c r="A7">
        <v>1</v>
      </c>
      <c r="B7">
        <v>307546</v>
      </c>
      <c r="C7">
        <v>7791</v>
      </c>
      <c r="D7" t="s">
        <v>23</v>
      </c>
      <c r="E7">
        <v>2020</v>
      </c>
      <c r="F7" t="s">
        <v>20</v>
      </c>
      <c r="G7" t="s">
        <v>21</v>
      </c>
      <c r="H7">
        <v>0</v>
      </c>
      <c r="I7" s="3">
        <v>0</v>
      </c>
      <c r="J7" s="3">
        <v>0</v>
      </c>
      <c r="K7" s="4">
        <f t="shared" ref="K7:K14" si="0">H7+I7-J7</f>
        <v>0</v>
      </c>
      <c r="L7" s="3">
        <v>0</v>
      </c>
      <c r="M7" s="3">
        <v>0</v>
      </c>
      <c r="N7" s="3">
        <v>0</v>
      </c>
      <c r="O7" s="4">
        <f t="shared" ref="O7:O14" si="1">L7+M7-N7</f>
        <v>0</v>
      </c>
      <c r="P7" s="3">
        <v>2.4</v>
      </c>
      <c r="Q7" s="3">
        <v>8.6</v>
      </c>
      <c r="R7" s="3">
        <v>0</v>
      </c>
      <c r="S7" s="4">
        <f t="shared" ref="S7:S14" si="2">P7+Q7-R7</f>
        <v>11</v>
      </c>
      <c r="T7" s="3">
        <v>2.2000000000000002</v>
      </c>
      <c r="U7" s="3">
        <v>9.0500000000000007</v>
      </c>
      <c r="V7" s="3">
        <v>4</v>
      </c>
      <c r="W7" s="4">
        <f t="shared" ref="W7:W14" si="3">T7+U7-V7</f>
        <v>7.25</v>
      </c>
      <c r="X7" s="3">
        <f t="shared" ref="X7:X14" si="4">K7+O7+S7+W7</f>
        <v>18.25</v>
      </c>
      <c r="Y7" s="4"/>
    </row>
    <row r="8" spans="1:27" x14ac:dyDescent="0.25">
      <c r="A8">
        <v>2</v>
      </c>
      <c r="B8">
        <v>674836</v>
      </c>
      <c r="C8">
        <v>7791</v>
      </c>
      <c r="D8" t="s">
        <v>28</v>
      </c>
      <c r="E8">
        <v>2020</v>
      </c>
      <c r="F8" t="s">
        <v>20</v>
      </c>
      <c r="G8" t="s">
        <v>26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1.8</v>
      </c>
      <c r="Q8" s="3">
        <v>7.7</v>
      </c>
      <c r="R8" s="3">
        <v>0</v>
      </c>
      <c r="S8" s="4">
        <f t="shared" si="2"/>
        <v>9.5</v>
      </c>
      <c r="T8" s="3">
        <v>2.2999999999999998</v>
      </c>
      <c r="U8" s="3">
        <v>7.95</v>
      </c>
      <c r="V8" s="3">
        <v>2</v>
      </c>
      <c r="W8" s="4">
        <f t="shared" si="3"/>
        <v>8.25</v>
      </c>
      <c r="X8" s="3">
        <f t="shared" si="4"/>
        <v>17.75</v>
      </c>
      <c r="Y8" s="4"/>
      <c r="Z8" t="s">
        <v>27</v>
      </c>
    </row>
    <row r="9" spans="1:27" x14ac:dyDescent="0.25">
      <c r="A9">
        <v>3</v>
      </c>
      <c r="B9">
        <v>353009</v>
      </c>
      <c r="C9">
        <v>7791</v>
      </c>
      <c r="D9" t="s">
        <v>30</v>
      </c>
      <c r="E9">
        <v>2020</v>
      </c>
      <c r="F9" t="s">
        <v>20</v>
      </c>
      <c r="G9" t="s">
        <v>26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1.8</v>
      </c>
      <c r="Q9" s="3">
        <v>8.1</v>
      </c>
      <c r="R9" s="3">
        <v>0</v>
      </c>
      <c r="S9" s="4">
        <f t="shared" si="2"/>
        <v>9.9</v>
      </c>
      <c r="T9" s="3">
        <v>2.2000000000000002</v>
      </c>
      <c r="U9" s="3">
        <v>8.15</v>
      </c>
      <c r="V9" s="3">
        <v>4</v>
      </c>
      <c r="W9" s="4">
        <f t="shared" si="3"/>
        <v>6.3500000000000014</v>
      </c>
      <c r="X9" s="3">
        <f t="shared" si="4"/>
        <v>16.25</v>
      </c>
      <c r="Y9" s="4"/>
      <c r="Z9" t="s">
        <v>27</v>
      </c>
    </row>
    <row r="10" spans="1:27" x14ac:dyDescent="0.25">
      <c r="A10">
        <v>4</v>
      </c>
      <c r="B10">
        <v>895992</v>
      </c>
      <c r="C10">
        <v>7791</v>
      </c>
      <c r="D10" t="s">
        <v>24</v>
      </c>
      <c r="E10">
        <v>2020</v>
      </c>
      <c r="F10" t="s">
        <v>20</v>
      </c>
      <c r="G10" t="s">
        <v>25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2.4</v>
      </c>
      <c r="Q10" s="3">
        <v>7.3</v>
      </c>
      <c r="R10" s="3">
        <v>0</v>
      </c>
      <c r="S10" s="4">
        <f t="shared" si="2"/>
        <v>9.6999999999999993</v>
      </c>
      <c r="T10" s="3">
        <v>2.2000000000000002</v>
      </c>
      <c r="U10" s="3">
        <v>8.0500000000000007</v>
      </c>
      <c r="V10" s="3">
        <v>4</v>
      </c>
      <c r="W10" s="4">
        <f t="shared" si="3"/>
        <v>6.25</v>
      </c>
      <c r="X10" s="3">
        <f t="shared" si="4"/>
        <v>15.95</v>
      </c>
      <c r="Y10" s="4"/>
    </row>
    <row r="11" spans="1:27" x14ac:dyDescent="0.25">
      <c r="A11">
        <v>5</v>
      </c>
      <c r="B11">
        <v>356172</v>
      </c>
      <c r="C11">
        <v>7791</v>
      </c>
      <c r="D11" t="s">
        <v>19</v>
      </c>
      <c r="E11">
        <v>2020</v>
      </c>
      <c r="F11" t="s">
        <v>20</v>
      </c>
      <c r="G11" t="s">
        <v>21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2.4</v>
      </c>
      <c r="Q11" s="3">
        <v>8.5</v>
      </c>
      <c r="R11" s="3">
        <v>0</v>
      </c>
      <c r="S11" s="4">
        <f t="shared" si="2"/>
        <v>10.9</v>
      </c>
      <c r="T11" s="3">
        <v>1.6</v>
      </c>
      <c r="U11" s="3">
        <v>8.6999999999999993</v>
      </c>
      <c r="V11" s="3">
        <v>6</v>
      </c>
      <c r="W11" s="4">
        <f t="shared" si="3"/>
        <v>4.2999999999999989</v>
      </c>
      <c r="X11" s="3">
        <f t="shared" si="4"/>
        <v>15.2</v>
      </c>
      <c r="Y11" s="4"/>
    </row>
    <row r="12" spans="1:27" x14ac:dyDescent="0.25">
      <c r="A12">
        <v>6</v>
      </c>
      <c r="B12">
        <v>212949</v>
      </c>
      <c r="C12">
        <v>7791</v>
      </c>
      <c r="D12" t="s">
        <v>29</v>
      </c>
      <c r="E12">
        <v>2020</v>
      </c>
      <c r="F12" t="s">
        <v>20</v>
      </c>
      <c r="G12" t="s">
        <v>26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1.8</v>
      </c>
      <c r="Q12" s="3">
        <v>7.4</v>
      </c>
      <c r="R12" s="3">
        <v>0</v>
      </c>
      <c r="S12" s="4">
        <f t="shared" si="2"/>
        <v>9.2000000000000011</v>
      </c>
      <c r="T12" s="3">
        <v>2.2000000000000002</v>
      </c>
      <c r="U12" s="3">
        <v>7.5</v>
      </c>
      <c r="V12" s="3">
        <v>4</v>
      </c>
      <c r="W12" s="4">
        <f t="shared" si="3"/>
        <v>5.6999999999999993</v>
      </c>
      <c r="X12" s="3">
        <f t="shared" si="4"/>
        <v>14.9</v>
      </c>
      <c r="Y12" s="4"/>
      <c r="Z12" t="s">
        <v>27</v>
      </c>
    </row>
    <row r="13" spans="1:27" x14ac:dyDescent="0.25">
      <c r="A13">
        <v>7</v>
      </c>
      <c r="B13">
        <v>889562</v>
      </c>
      <c r="C13">
        <v>7791</v>
      </c>
      <c r="D13" t="s">
        <v>22</v>
      </c>
      <c r="E13">
        <v>2020</v>
      </c>
      <c r="F13" t="s">
        <v>20</v>
      </c>
      <c r="G13" t="s">
        <v>21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2.4</v>
      </c>
      <c r="Q13" s="3">
        <v>8.15</v>
      </c>
      <c r="R13" s="3">
        <v>0</v>
      </c>
      <c r="S13" s="4">
        <f t="shared" si="2"/>
        <v>10.55</v>
      </c>
      <c r="T13" s="3">
        <v>1.6</v>
      </c>
      <c r="U13" s="3">
        <v>8.5</v>
      </c>
      <c r="V13" s="3">
        <v>6</v>
      </c>
      <c r="W13" s="4">
        <f t="shared" si="3"/>
        <v>4.0999999999999996</v>
      </c>
      <c r="X13" s="3">
        <f t="shared" si="4"/>
        <v>14.65</v>
      </c>
      <c r="Y13" s="4"/>
    </row>
    <row r="14" spans="1:27" x14ac:dyDescent="0.25">
      <c r="A14">
        <v>8</v>
      </c>
      <c r="B14">
        <v>897513</v>
      </c>
      <c r="C14">
        <v>7791</v>
      </c>
      <c r="D14" t="s">
        <v>87</v>
      </c>
      <c r="E14">
        <v>2020</v>
      </c>
      <c r="F14" t="s">
        <v>20</v>
      </c>
      <c r="G14" t="s">
        <v>26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1.9</v>
      </c>
      <c r="Q14" s="3">
        <v>7.3</v>
      </c>
      <c r="R14" s="3">
        <v>0</v>
      </c>
      <c r="S14" s="4">
        <f t="shared" si="2"/>
        <v>9.1999999999999993</v>
      </c>
      <c r="T14" s="3">
        <v>1.6</v>
      </c>
      <c r="U14" s="3">
        <v>7.75</v>
      </c>
      <c r="V14" s="3">
        <v>6</v>
      </c>
      <c r="W14" s="4">
        <f t="shared" si="3"/>
        <v>3.3499999999999996</v>
      </c>
      <c r="X14" s="3">
        <f t="shared" si="4"/>
        <v>12.549999999999999</v>
      </c>
      <c r="Y14" s="4"/>
      <c r="Z14" t="s">
        <v>27</v>
      </c>
    </row>
  </sheetData>
  <sheetProtection formatCells="0" formatColumns="0" formatRows="0" insertColumns="0" insertRows="0" insertHyperlinks="0" deleteColumns="0" deleteRows="0" sort="0" autoFilter="0" pivotTables="0"/>
  <sortState ref="A7:AA14">
    <sortCondition descending="1" ref="X7:X14"/>
  </sortState>
  <pageMargins left="0.25" right="0.25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workbookViewId="0">
      <selection activeCell="Z34" sqref="Z34"/>
    </sheetView>
  </sheetViews>
  <sheetFormatPr defaultRowHeight="15" x14ac:dyDescent="0.25"/>
  <cols>
    <col min="1" max="3" width="10" customWidth="1"/>
    <col min="4" max="4" width="27.28515625" customWidth="1"/>
    <col min="5" max="5" width="8" customWidth="1"/>
    <col min="6" max="6" width="22.5703125" customWidth="1"/>
    <col min="7" max="7" width="21.710937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6.85546875" customWidth="1"/>
    <col min="26" max="26" width="6.7109375" customWidth="1"/>
    <col min="27" max="27" width="1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31</v>
      </c>
      <c r="E3" s="1"/>
    </row>
    <row r="6" spans="1:27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69</v>
      </c>
      <c r="T6" s="2" t="s">
        <v>11</v>
      </c>
      <c r="U6" s="2" t="s">
        <v>12</v>
      </c>
      <c r="V6" s="2" t="s">
        <v>13</v>
      </c>
      <c r="W6" s="2" t="s">
        <v>16</v>
      </c>
      <c r="X6" s="2" t="s">
        <v>17</v>
      </c>
      <c r="Y6" s="2" t="s">
        <v>18</v>
      </c>
      <c r="Z6" s="2" t="s">
        <v>3</v>
      </c>
      <c r="AA6" s="2"/>
    </row>
    <row r="7" spans="1:27" x14ac:dyDescent="0.25">
      <c r="A7">
        <v>1</v>
      </c>
      <c r="B7">
        <v>424687</v>
      </c>
      <c r="C7">
        <v>7791</v>
      </c>
      <c r="D7" s="5" t="s">
        <v>41</v>
      </c>
      <c r="E7">
        <v>2018</v>
      </c>
      <c r="F7" t="s">
        <v>20</v>
      </c>
      <c r="G7" t="s">
        <v>38</v>
      </c>
      <c r="H7">
        <v>0</v>
      </c>
      <c r="I7" s="3">
        <v>0</v>
      </c>
      <c r="J7" s="3">
        <v>0</v>
      </c>
      <c r="K7" s="4">
        <f t="shared" ref="K7:K12" si="0">H7+I7-J7</f>
        <v>0</v>
      </c>
      <c r="L7" s="3">
        <v>0</v>
      </c>
      <c r="M7" s="3">
        <v>0</v>
      </c>
      <c r="N7" s="3">
        <v>0</v>
      </c>
      <c r="O7" s="4">
        <f t="shared" ref="O7:O12" si="1">L7+M7-N7</f>
        <v>0</v>
      </c>
      <c r="P7" s="3">
        <v>2.4</v>
      </c>
      <c r="Q7" s="3">
        <v>9.0500000000000007</v>
      </c>
      <c r="R7" s="3">
        <v>0</v>
      </c>
      <c r="S7" s="4">
        <f t="shared" ref="S7:S15" si="2">P7+Q7-R7</f>
        <v>11.450000000000001</v>
      </c>
      <c r="T7" s="3">
        <v>2.5</v>
      </c>
      <c r="U7" s="3">
        <v>9.65</v>
      </c>
      <c r="V7" s="3">
        <v>0</v>
      </c>
      <c r="W7" s="4">
        <f t="shared" ref="W7:W15" si="3">T7+U7-V7</f>
        <v>12.15</v>
      </c>
      <c r="X7" s="3">
        <f t="shared" ref="X7:X15" si="4">K7+O7+S7+W7</f>
        <v>23.6</v>
      </c>
      <c r="Y7" s="4"/>
    </row>
    <row r="8" spans="1:27" x14ac:dyDescent="0.25">
      <c r="A8">
        <v>2</v>
      </c>
      <c r="B8">
        <v>468093</v>
      </c>
      <c r="C8">
        <v>7791</v>
      </c>
      <c r="D8" s="5" t="s">
        <v>37</v>
      </c>
      <c r="E8">
        <v>2018</v>
      </c>
      <c r="F8" t="s">
        <v>20</v>
      </c>
      <c r="G8" t="s">
        <v>38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2.2000000000000002</v>
      </c>
      <c r="Q8" s="3">
        <v>9.0500000000000007</v>
      </c>
      <c r="R8" s="3">
        <v>0</v>
      </c>
      <c r="S8" s="4">
        <f t="shared" si="2"/>
        <v>11.25</v>
      </c>
      <c r="T8" s="3">
        <v>2.6</v>
      </c>
      <c r="U8" s="3">
        <v>9.4499999999999993</v>
      </c>
      <c r="V8" s="3">
        <v>0</v>
      </c>
      <c r="W8" s="4">
        <f t="shared" si="3"/>
        <v>12.049999999999999</v>
      </c>
      <c r="X8" s="3">
        <f t="shared" si="4"/>
        <v>23.299999999999997</v>
      </c>
      <c r="Y8" s="4"/>
    </row>
    <row r="9" spans="1:27" x14ac:dyDescent="0.25">
      <c r="A9">
        <v>3</v>
      </c>
      <c r="B9">
        <v>201785</v>
      </c>
      <c r="C9">
        <v>7791</v>
      </c>
      <c r="D9" s="5" t="s">
        <v>40</v>
      </c>
      <c r="E9">
        <v>2018</v>
      </c>
      <c r="F9" t="s">
        <v>20</v>
      </c>
      <c r="G9" t="s">
        <v>21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2.2000000000000002</v>
      </c>
      <c r="Q9" s="3">
        <v>8.8000000000000007</v>
      </c>
      <c r="R9" s="3">
        <v>0</v>
      </c>
      <c r="S9" s="4">
        <f t="shared" si="2"/>
        <v>11</v>
      </c>
      <c r="T9" s="3">
        <v>2.5</v>
      </c>
      <c r="U9" s="3">
        <v>9.4</v>
      </c>
      <c r="V9" s="3">
        <v>0</v>
      </c>
      <c r="W9" s="4">
        <f t="shared" si="3"/>
        <v>11.9</v>
      </c>
      <c r="X9" s="3">
        <f t="shared" si="4"/>
        <v>22.9</v>
      </c>
      <c r="Y9" s="4"/>
    </row>
    <row r="10" spans="1:27" x14ac:dyDescent="0.25">
      <c r="A10">
        <v>4</v>
      </c>
      <c r="B10">
        <v>115295</v>
      </c>
      <c r="C10">
        <v>7791</v>
      </c>
      <c r="D10" s="5" t="s">
        <v>35</v>
      </c>
      <c r="E10">
        <v>2018</v>
      </c>
      <c r="F10" t="s">
        <v>20</v>
      </c>
      <c r="G10" t="s">
        <v>21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2.2000000000000002</v>
      </c>
      <c r="Q10" s="3">
        <v>8.3000000000000007</v>
      </c>
      <c r="R10" s="3">
        <v>0</v>
      </c>
      <c r="S10" s="4">
        <f t="shared" si="2"/>
        <v>10.5</v>
      </c>
      <c r="T10" s="3">
        <v>2.5</v>
      </c>
      <c r="U10" s="3">
        <v>8.4</v>
      </c>
      <c r="V10" s="3">
        <v>0</v>
      </c>
      <c r="W10" s="4">
        <f t="shared" si="3"/>
        <v>10.9</v>
      </c>
      <c r="X10" s="3">
        <f t="shared" si="4"/>
        <v>21.4</v>
      </c>
      <c r="Y10" s="4"/>
    </row>
    <row r="11" spans="1:27" x14ac:dyDescent="0.25">
      <c r="A11">
        <v>5</v>
      </c>
      <c r="B11">
        <v>577443</v>
      </c>
      <c r="C11">
        <v>7791</v>
      </c>
      <c r="D11" s="5" t="s">
        <v>33</v>
      </c>
      <c r="E11">
        <v>2018</v>
      </c>
      <c r="F11" t="s">
        <v>20</v>
      </c>
      <c r="G11" t="s">
        <v>34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2.2000000000000002</v>
      </c>
      <c r="Q11" s="3">
        <v>8.1999999999999993</v>
      </c>
      <c r="R11" s="3">
        <v>0</v>
      </c>
      <c r="S11" s="4">
        <f t="shared" si="2"/>
        <v>10.399999999999999</v>
      </c>
      <c r="T11" s="3">
        <v>2</v>
      </c>
      <c r="U11" s="3">
        <v>8.75</v>
      </c>
      <c r="V11" s="3">
        <v>0</v>
      </c>
      <c r="W11" s="4">
        <f t="shared" si="3"/>
        <v>10.75</v>
      </c>
      <c r="X11" s="3">
        <f t="shared" si="4"/>
        <v>21.15</v>
      </c>
      <c r="Y11" s="4"/>
    </row>
    <row r="12" spans="1:27" x14ac:dyDescent="0.25">
      <c r="A12">
        <v>6</v>
      </c>
      <c r="B12">
        <v>794332</v>
      </c>
      <c r="C12">
        <v>9381</v>
      </c>
      <c r="D12" s="5" t="s">
        <v>51</v>
      </c>
      <c r="E12">
        <v>2018</v>
      </c>
      <c r="F12" t="s">
        <v>52</v>
      </c>
      <c r="G12" t="s">
        <v>53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2.2000000000000002</v>
      </c>
      <c r="Q12" s="3">
        <v>8.3000000000000007</v>
      </c>
      <c r="R12" s="3">
        <v>0</v>
      </c>
      <c r="S12" s="4">
        <f t="shared" si="2"/>
        <v>10.5</v>
      </c>
      <c r="T12" s="3">
        <v>2.6</v>
      </c>
      <c r="U12" s="3">
        <v>7.95</v>
      </c>
      <c r="V12" s="3">
        <v>0</v>
      </c>
      <c r="W12" s="4">
        <f t="shared" si="3"/>
        <v>10.55</v>
      </c>
      <c r="X12" s="3">
        <f t="shared" si="4"/>
        <v>21.05</v>
      </c>
      <c r="Y12" s="4"/>
    </row>
    <row r="13" spans="1:27" x14ac:dyDescent="0.25">
      <c r="A13">
        <v>7</v>
      </c>
      <c r="D13" s="5" t="s">
        <v>86</v>
      </c>
      <c r="E13">
        <v>2018</v>
      </c>
      <c r="F13" t="s">
        <v>80</v>
      </c>
      <c r="G13" t="s">
        <v>85</v>
      </c>
      <c r="P13" s="3">
        <v>2.2000000000000002</v>
      </c>
      <c r="Q13" s="3">
        <v>8.35</v>
      </c>
      <c r="R13" s="3">
        <v>0</v>
      </c>
      <c r="S13" s="4">
        <f t="shared" si="2"/>
        <v>10.55</v>
      </c>
      <c r="T13" s="3">
        <v>2.1</v>
      </c>
      <c r="U13" s="3">
        <v>7.65</v>
      </c>
      <c r="V13" s="3">
        <v>0</v>
      </c>
      <c r="W13" s="4">
        <f t="shared" si="3"/>
        <v>9.75</v>
      </c>
      <c r="X13" s="3">
        <f t="shared" si="4"/>
        <v>20.3</v>
      </c>
    </row>
    <row r="14" spans="1:27" x14ac:dyDescent="0.25">
      <c r="A14">
        <v>8</v>
      </c>
      <c r="B14">
        <v>581286</v>
      </c>
      <c r="C14">
        <v>7791</v>
      </c>
      <c r="D14" s="5" t="s">
        <v>32</v>
      </c>
      <c r="E14">
        <v>2018</v>
      </c>
      <c r="F14" t="s">
        <v>20</v>
      </c>
      <c r="G14" t="s">
        <v>21</v>
      </c>
      <c r="H14">
        <v>0</v>
      </c>
      <c r="I14" s="3">
        <v>0</v>
      </c>
      <c r="J14" s="3">
        <v>0</v>
      </c>
      <c r="K14" s="4">
        <f>H14+I14-J14</f>
        <v>0</v>
      </c>
      <c r="L14" s="3">
        <v>0</v>
      </c>
      <c r="M14" s="3">
        <v>0</v>
      </c>
      <c r="N14" s="3">
        <v>0</v>
      </c>
      <c r="O14" s="4">
        <f>L14+M14-N14</f>
        <v>0</v>
      </c>
      <c r="P14" s="3">
        <v>2.2000000000000002</v>
      </c>
      <c r="Q14" s="3">
        <v>8.6</v>
      </c>
      <c r="R14" s="3">
        <v>0</v>
      </c>
      <c r="S14" s="4">
        <f t="shared" si="2"/>
        <v>10.8</v>
      </c>
      <c r="T14" s="3">
        <v>1.9</v>
      </c>
      <c r="U14" s="3">
        <v>8.85</v>
      </c>
      <c r="V14" s="3">
        <v>2</v>
      </c>
      <c r="W14" s="4">
        <f t="shared" si="3"/>
        <v>8.75</v>
      </c>
      <c r="X14" s="3">
        <f t="shared" si="4"/>
        <v>19.55</v>
      </c>
      <c r="Y14" s="4"/>
    </row>
    <row r="15" spans="1:27" x14ac:dyDescent="0.25">
      <c r="A15">
        <v>9</v>
      </c>
      <c r="D15" s="5" t="s">
        <v>84</v>
      </c>
      <c r="E15">
        <v>2018</v>
      </c>
      <c r="F15" t="s">
        <v>80</v>
      </c>
      <c r="G15" t="s">
        <v>85</v>
      </c>
      <c r="P15" s="3">
        <v>2.2000000000000002</v>
      </c>
      <c r="Q15" s="3">
        <v>7.55</v>
      </c>
      <c r="R15" s="3">
        <v>0</v>
      </c>
      <c r="S15" s="4">
        <f t="shared" si="2"/>
        <v>9.75</v>
      </c>
      <c r="T15" s="3">
        <v>1.5</v>
      </c>
      <c r="U15" s="3">
        <v>7.9</v>
      </c>
      <c r="V15" s="3">
        <v>0</v>
      </c>
      <c r="W15" s="4">
        <f t="shared" si="3"/>
        <v>9.4</v>
      </c>
      <c r="X15" s="3">
        <f t="shared" si="4"/>
        <v>19.149999999999999</v>
      </c>
    </row>
    <row r="16" spans="1:27" x14ac:dyDescent="0.25">
      <c r="D16" s="5"/>
      <c r="P16" s="3"/>
      <c r="Q16" s="3"/>
      <c r="R16" s="3"/>
      <c r="S16" s="4"/>
      <c r="T16" s="3"/>
      <c r="U16" s="3"/>
      <c r="V16" s="3"/>
      <c r="W16" s="4"/>
      <c r="X16" s="3"/>
    </row>
    <row r="17" spans="1:27" x14ac:dyDescent="0.25">
      <c r="A17" s="2" t="s">
        <v>4</v>
      </c>
      <c r="B17" s="2" t="s">
        <v>5</v>
      </c>
      <c r="C17" s="2" t="s">
        <v>6</v>
      </c>
      <c r="D17" s="2" t="s">
        <v>7</v>
      </c>
      <c r="E17" s="2" t="s">
        <v>8</v>
      </c>
      <c r="F17" s="2" t="s">
        <v>9</v>
      </c>
      <c r="G17" s="2" t="s">
        <v>10</v>
      </c>
      <c r="H17" s="2" t="s">
        <v>11</v>
      </c>
      <c r="I17" s="2" t="s">
        <v>12</v>
      </c>
      <c r="J17" s="2" t="s">
        <v>13</v>
      </c>
      <c r="K17" s="2" t="s">
        <v>14</v>
      </c>
      <c r="L17" s="2" t="s">
        <v>11</v>
      </c>
      <c r="M17" s="2" t="s">
        <v>12</v>
      </c>
      <c r="N17" s="2" t="s">
        <v>13</v>
      </c>
      <c r="O17" s="2" t="s">
        <v>15</v>
      </c>
      <c r="P17" s="2" t="s">
        <v>11</v>
      </c>
      <c r="Q17" s="2" t="s">
        <v>12</v>
      </c>
      <c r="R17" s="2" t="s">
        <v>13</v>
      </c>
      <c r="S17" s="2" t="s">
        <v>69</v>
      </c>
      <c r="T17" s="2" t="s">
        <v>11</v>
      </c>
      <c r="U17" s="2" t="s">
        <v>12</v>
      </c>
      <c r="V17" s="2" t="s">
        <v>13</v>
      </c>
      <c r="W17" s="2" t="s">
        <v>16</v>
      </c>
      <c r="X17" s="2" t="s">
        <v>17</v>
      </c>
      <c r="Y17" s="2" t="s">
        <v>18</v>
      </c>
      <c r="Z17" s="2" t="s">
        <v>3</v>
      </c>
      <c r="AA17" s="2"/>
    </row>
    <row r="18" spans="1:27" x14ac:dyDescent="0.25">
      <c r="A18">
        <v>1</v>
      </c>
      <c r="B18">
        <v>565899</v>
      </c>
      <c r="C18">
        <v>7791</v>
      </c>
      <c r="D18" s="5" t="s">
        <v>43</v>
      </c>
      <c r="E18">
        <v>2019</v>
      </c>
      <c r="F18" t="s">
        <v>20</v>
      </c>
      <c r="G18" t="s">
        <v>38</v>
      </c>
      <c r="H18">
        <v>0</v>
      </c>
      <c r="I18" s="3">
        <v>0</v>
      </c>
      <c r="J18" s="3">
        <v>0</v>
      </c>
      <c r="K18" s="4">
        <f t="shared" ref="K18:K28" si="5">H18+I18-J18</f>
        <v>0</v>
      </c>
      <c r="L18" s="3">
        <v>0</v>
      </c>
      <c r="M18" s="3">
        <v>0</v>
      </c>
      <c r="N18" s="3">
        <v>0</v>
      </c>
      <c r="O18" s="4">
        <f t="shared" ref="O18:O28" si="6">L18+M18-N18</f>
        <v>0</v>
      </c>
      <c r="P18" s="3">
        <v>2.4</v>
      </c>
      <c r="Q18" s="3">
        <v>9</v>
      </c>
      <c r="R18" s="3">
        <v>0</v>
      </c>
      <c r="S18" s="4">
        <f t="shared" ref="S18:S28" si="7">P18+Q18-R18</f>
        <v>11.4</v>
      </c>
      <c r="T18" s="3">
        <v>2.5</v>
      </c>
      <c r="U18" s="3">
        <v>9.6</v>
      </c>
      <c r="V18" s="3">
        <v>0</v>
      </c>
      <c r="W18" s="4">
        <f t="shared" ref="W18:W28" si="8">T18+U18-V18</f>
        <v>12.1</v>
      </c>
      <c r="X18" s="3">
        <f t="shared" ref="X18:X28" si="9">K18+O18+S18+W18</f>
        <v>23.5</v>
      </c>
      <c r="Y18" s="4"/>
    </row>
    <row r="19" spans="1:27" x14ac:dyDescent="0.25">
      <c r="A19">
        <v>2</v>
      </c>
      <c r="B19">
        <v>986662</v>
      </c>
      <c r="C19">
        <v>7791</v>
      </c>
      <c r="D19" s="5" t="s">
        <v>44</v>
      </c>
      <c r="E19">
        <v>2019</v>
      </c>
      <c r="F19" t="s">
        <v>20</v>
      </c>
      <c r="G19" t="s">
        <v>38</v>
      </c>
      <c r="H19">
        <v>0</v>
      </c>
      <c r="I19" s="3">
        <v>0</v>
      </c>
      <c r="J19" s="3">
        <v>0</v>
      </c>
      <c r="K19" s="4">
        <f t="shared" si="5"/>
        <v>0</v>
      </c>
      <c r="L19" s="3">
        <v>0</v>
      </c>
      <c r="M19" s="3">
        <v>0</v>
      </c>
      <c r="N19" s="3">
        <v>0</v>
      </c>
      <c r="O19" s="4">
        <f t="shared" si="6"/>
        <v>0</v>
      </c>
      <c r="P19" s="3">
        <v>2.2000000000000002</v>
      </c>
      <c r="Q19" s="3">
        <v>9.0500000000000007</v>
      </c>
      <c r="R19" s="3">
        <v>0</v>
      </c>
      <c r="S19" s="4">
        <f t="shared" si="7"/>
        <v>11.25</v>
      </c>
      <c r="T19" s="3">
        <v>2.5</v>
      </c>
      <c r="U19" s="3">
        <v>9.6999999999999993</v>
      </c>
      <c r="V19" s="3">
        <v>0</v>
      </c>
      <c r="W19" s="4">
        <f t="shared" si="8"/>
        <v>12.2</v>
      </c>
      <c r="X19" s="3">
        <f t="shared" si="9"/>
        <v>23.45</v>
      </c>
      <c r="Y19" s="4"/>
    </row>
    <row r="20" spans="1:27" x14ac:dyDescent="0.25">
      <c r="A20">
        <v>3</v>
      </c>
      <c r="B20">
        <v>787103</v>
      </c>
      <c r="C20">
        <v>7791</v>
      </c>
      <c r="D20" s="5" t="s">
        <v>42</v>
      </c>
      <c r="E20">
        <v>2019</v>
      </c>
      <c r="F20" t="s">
        <v>20</v>
      </c>
      <c r="G20" t="s">
        <v>38</v>
      </c>
      <c r="H20">
        <v>0</v>
      </c>
      <c r="I20" s="3">
        <v>0</v>
      </c>
      <c r="J20" s="3">
        <v>0</v>
      </c>
      <c r="K20" s="4">
        <f t="shared" si="5"/>
        <v>0</v>
      </c>
      <c r="L20" s="3">
        <v>0</v>
      </c>
      <c r="M20" s="3">
        <v>0</v>
      </c>
      <c r="N20" s="3">
        <v>0</v>
      </c>
      <c r="O20" s="4">
        <f t="shared" si="6"/>
        <v>0</v>
      </c>
      <c r="P20" s="3">
        <v>2.4</v>
      </c>
      <c r="Q20" s="3">
        <v>8.9</v>
      </c>
      <c r="R20" s="3">
        <v>0</v>
      </c>
      <c r="S20" s="4">
        <f t="shared" si="7"/>
        <v>11.3</v>
      </c>
      <c r="T20" s="3">
        <v>2.5</v>
      </c>
      <c r="U20" s="3">
        <v>9.5</v>
      </c>
      <c r="V20" s="3">
        <v>0</v>
      </c>
      <c r="W20" s="4">
        <f t="shared" si="8"/>
        <v>12</v>
      </c>
      <c r="X20" s="3">
        <f t="shared" si="9"/>
        <v>23.3</v>
      </c>
      <c r="Y20" s="4"/>
    </row>
    <row r="21" spans="1:27" x14ac:dyDescent="0.25">
      <c r="A21">
        <v>4</v>
      </c>
      <c r="B21">
        <v>910852</v>
      </c>
      <c r="C21">
        <v>7791</v>
      </c>
      <c r="D21" s="5" t="s">
        <v>46</v>
      </c>
      <c r="E21">
        <v>2019</v>
      </c>
      <c r="F21" t="s">
        <v>20</v>
      </c>
      <c r="G21" t="s">
        <v>25</v>
      </c>
      <c r="H21">
        <v>0</v>
      </c>
      <c r="I21" s="3">
        <v>0</v>
      </c>
      <c r="J21" s="3">
        <v>0</v>
      </c>
      <c r="K21" s="4">
        <f t="shared" si="5"/>
        <v>0</v>
      </c>
      <c r="L21" s="3">
        <v>0</v>
      </c>
      <c r="M21" s="3">
        <v>0</v>
      </c>
      <c r="N21" s="3">
        <v>0</v>
      </c>
      <c r="O21" s="4">
        <f t="shared" si="6"/>
        <v>0</v>
      </c>
      <c r="P21" s="3">
        <v>2.2000000000000002</v>
      </c>
      <c r="Q21" s="3">
        <v>8.4499999999999993</v>
      </c>
      <c r="R21" s="3">
        <v>0</v>
      </c>
      <c r="S21" s="4">
        <f t="shared" si="7"/>
        <v>10.649999999999999</v>
      </c>
      <c r="T21" s="3">
        <v>2.1</v>
      </c>
      <c r="U21" s="3">
        <v>8.6999999999999993</v>
      </c>
      <c r="V21" s="3">
        <v>0</v>
      </c>
      <c r="W21" s="4">
        <f t="shared" si="8"/>
        <v>10.799999999999999</v>
      </c>
      <c r="X21" s="3">
        <f t="shared" si="9"/>
        <v>21.449999999999996</v>
      </c>
      <c r="Y21" s="4"/>
    </row>
    <row r="22" spans="1:27" x14ac:dyDescent="0.25">
      <c r="A22">
        <v>5</v>
      </c>
      <c r="B22">
        <v>737905</v>
      </c>
      <c r="C22">
        <v>7791</v>
      </c>
      <c r="D22" s="5" t="s">
        <v>39</v>
      </c>
      <c r="E22">
        <v>2019</v>
      </c>
      <c r="F22" t="s">
        <v>20</v>
      </c>
      <c r="G22" t="s">
        <v>34</v>
      </c>
      <c r="H22">
        <v>0</v>
      </c>
      <c r="I22" s="3">
        <v>0</v>
      </c>
      <c r="J22" s="3">
        <v>0</v>
      </c>
      <c r="K22" s="4">
        <f t="shared" si="5"/>
        <v>0</v>
      </c>
      <c r="L22" s="3">
        <v>0</v>
      </c>
      <c r="M22" s="3">
        <v>0</v>
      </c>
      <c r="N22" s="3">
        <v>0</v>
      </c>
      <c r="O22" s="4">
        <f t="shared" si="6"/>
        <v>0</v>
      </c>
      <c r="P22" s="3">
        <v>2.2000000000000002</v>
      </c>
      <c r="Q22" s="3">
        <v>8.4499999999999993</v>
      </c>
      <c r="R22" s="3">
        <v>0</v>
      </c>
      <c r="S22" s="4">
        <f t="shared" si="7"/>
        <v>10.649999999999999</v>
      </c>
      <c r="T22" s="3">
        <v>1.5</v>
      </c>
      <c r="U22" s="3">
        <v>8.9</v>
      </c>
      <c r="V22" s="3">
        <v>0</v>
      </c>
      <c r="W22" s="4">
        <f t="shared" si="8"/>
        <v>10.4</v>
      </c>
      <c r="X22" s="3">
        <f t="shared" si="9"/>
        <v>21.049999999999997</v>
      </c>
      <c r="Y22" s="4"/>
    </row>
    <row r="23" spans="1:27" x14ac:dyDescent="0.25">
      <c r="A23">
        <v>6</v>
      </c>
      <c r="B23">
        <v>724653</v>
      </c>
      <c r="C23">
        <v>7791</v>
      </c>
      <c r="D23" s="5" t="s">
        <v>36</v>
      </c>
      <c r="E23">
        <v>2019</v>
      </c>
      <c r="F23" t="s">
        <v>20</v>
      </c>
      <c r="G23" t="s">
        <v>34</v>
      </c>
      <c r="H23">
        <v>0</v>
      </c>
      <c r="I23" s="3">
        <v>0</v>
      </c>
      <c r="J23" s="3">
        <v>0</v>
      </c>
      <c r="K23" s="4">
        <f t="shared" si="5"/>
        <v>0</v>
      </c>
      <c r="L23" s="3">
        <v>0</v>
      </c>
      <c r="M23" s="3">
        <v>0</v>
      </c>
      <c r="N23" s="3">
        <v>0</v>
      </c>
      <c r="O23" s="4">
        <f t="shared" si="6"/>
        <v>0</v>
      </c>
      <c r="P23" s="3">
        <v>2.2000000000000002</v>
      </c>
      <c r="Q23" s="3">
        <v>8.1999999999999993</v>
      </c>
      <c r="R23" s="3">
        <v>0</v>
      </c>
      <c r="S23" s="4">
        <f t="shared" si="7"/>
        <v>10.399999999999999</v>
      </c>
      <c r="T23" s="3">
        <v>2</v>
      </c>
      <c r="U23" s="3">
        <v>8.1999999999999993</v>
      </c>
      <c r="V23" s="3">
        <v>0</v>
      </c>
      <c r="W23" s="4">
        <f t="shared" si="8"/>
        <v>10.199999999999999</v>
      </c>
      <c r="X23" s="3">
        <f t="shared" si="9"/>
        <v>20.599999999999998</v>
      </c>
      <c r="Y23" s="4"/>
    </row>
    <row r="24" spans="1:27" x14ac:dyDescent="0.25">
      <c r="A24">
        <v>7</v>
      </c>
      <c r="B24">
        <v>652813</v>
      </c>
      <c r="C24">
        <v>7791</v>
      </c>
      <c r="D24" s="5" t="s">
        <v>45</v>
      </c>
      <c r="E24">
        <v>2019</v>
      </c>
      <c r="F24" t="s">
        <v>20</v>
      </c>
      <c r="G24" t="s">
        <v>25</v>
      </c>
      <c r="H24">
        <v>0</v>
      </c>
      <c r="I24" s="3">
        <v>0</v>
      </c>
      <c r="J24" s="3">
        <v>0</v>
      </c>
      <c r="K24" s="4">
        <f t="shared" si="5"/>
        <v>0</v>
      </c>
      <c r="L24" s="3">
        <v>0</v>
      </c>
      <c r="M24" s="3">
        <v>0</v>
      </c>
      <c r="N24" s="3">
        <v>0</v>
      </c>
      <c r="O24" s="4">
        <f t="shared" si="6"/>
        <v>0</v>
      </c>
      <c r="P24" s="3">
        <v>2.2000000000000002</v>
      </c>
      <c r="Q24" s="3">
        <v>7.75</v>
      </c>
      <c r="R24" s="3">
        <v>0</v>
      </c>
      <c r="S24" s="4">
        <f t="shared" si="7"/>
        <v>9.9499999999999993</v>
      </c>
      <c r="T24" s="3">
        <v>2</v>
      </c>
      <c r="U24" s="3">
        <v>8.35</v>
      </c>
      <c r="V24" s="3">
        <v>0</v>
      </c>
      <c r="W24" s="4">
        <f t="shared" si="8"/>
        <v>10.35</v>
      </c>
      <c r="X24" s="3">
        <f t="shared" si="9"/>
        <v>20.299999999999997</v>
      </c>
      <c r="Y24" s="4"/>
    </row>
    <row r="25" spans="1:27" x14ac:dyDescent="0.25">
      <c r="A25">
        <v>8</v>
      </c>
      <c r="B25">
        <v>493279</v>
      </c>
      <c r="C25">
        <v>7791</v>
      </c>
      <c r="D25" s="5" t="s">
        <v>49</v>
      </c>
      <c r="E25">
        <v>2019</v>
      </c>
      <c r="F25" t="s">
        <v>20</v>
      </c>
      <c r="G25" t="s">
        <v>25</v>
      </c>
      <c r="H25">
        <v>0</v>
      </c>
      <c r="I25" s="3">
        <v>0</v>
      </c>
      <c r="J25" s="3">
        <v>0</v>
      </c>
      <c r="K25" s="4">
        <f t="shared" si="5"/>
        <v>0</v>
      </c>
      <c r="L25" s="3">
        <v>0</v>
      </c>
      <c r="M25" s="3">
        <v>0</v>
      </c>
      <c r="N25" s="3">
        <v>0</v>
      </c>
      <c r="O25" s="4">
        <f t="shared" si="6"/>
        <v>0</v>
      </c>
      <c r="P25" s="3">
        <v>2.2000000000000002</v>
      </c>
      <c r="Q25" s="3">
        <v>8.75</v>
      </c>
      <c r="R25" s="3">
        <v>0</v>
      </c>
      <c r="S25" s="4">
        <f t="shared" si="7"/>
        <v>10.95</v>
      </c>
      <c r="T25" s="3">
        <v>2.1</v>
      </c>
      <c r="U25" s="3">
        <v>7.2</v>
      </c>
      <c r="V25" s="3">
        <v>0</v>
      </c>
      <c r="W25" s="4">
        <f t="shared" si="8"/>
        <v>9.3000000000000007</v>
      </c>
      <c r="X25" s="3">
        <f t="shared" si="9"/>
        <v>20.25</v>
      </c>
      <c r="Y25" s="4"/>
    </row>
    <row r="26" spans="1:27" x14ac:dyDescent="0.25">
      <c r="A26">
        <v>9</v>
      </c>
      <c r="B26">
        <v>744036</v>
      </c>
      <c r="C26">
        <v>7791</v>
      </c>
      <c r="D26" s="5" t="s">
        <v>47</v>
      </c>
      <c r="E26">
        <v>2019</v>
      </c>
      <c r="F26" t="s">
        <v>20</v>
      </c>
      <c r="G26" t="s">
        <v>25</v>
      </c>
      <c r="H26">
        <v>0</v>
      </c>
      <c r="I26" s="3">
        <v>0</v>
      </c>
      <c r="J26" s="3">
        <v>0</v>
      </c>
      <c r="K26" s="4">
        <f t="shared" si="5"/>
        <v>0</v>
      </c>
      <c r="L26" s="3">
        <v>0</v>
      </c>
      <c r="M26" s="3">
        <v>0</v>
      </c>
      <c r="N26" s="3">
        <v>0</v>
      </c>
      <c r="O26" s="4">
        <f t="shared" si="6"/>
        <v>0</v>
      </c>
      <c r="P26" s="3">
        <v>2.2000000000000002</v>
      </c>
      <c r="Q26" s="3">
        <v>7.7</v>
      </c>
      <c r="R26" s="3">
        <v>0</v>
      </c>
      <c r="S26" s="4">
        <f t="shared" si="7"/>
        <v>9.9</v>
      </c>
      <c r="T26" s="3">
        <v>2</v>
      </c>
      <c r="U26" s="3">
        <v>8.0500000000000007</v>
      </c>
      <c r="V26" s="3">
        <v>0</v>
      </c>
      <c r="W26" s="4">
        <f t="shared" si="8"/>
        <v>10.050000000000001</v>
      </c>
      <c r="X26" s="3">
        <f t="shared" si="9"/>
        <v>19.950000000000003</v>
      </c>
      <c r="Y26" s="4"/>
    </row>
    <row r="27" spans="1:27" x14ac:dyDescent="0.25">
      <c r="A27">
        <v>10</v>
      </c>
      <c r="B27">
        <v>974000</v>
      </c>
      <c r="C27">
        <v>7791</v>
      </c>
      <c r="D27" s="5" t="s">
        <v>50</v>
      </c>
      <c r="E27">
        <v>2019</v>
      </c>
      <c r="F27" t="s">
        <v>20</v>
      </c>
      <c r="G27" t="s">
        <v>25</v>
      </c>
      <c r="H27">
        <v>0</v>
      </c>
      <c r="I27" s="3">
        <v>0</v>
      </c>
      <c r="J27" s="3">
        <v>0</v>
      </c>
      <c r="K27" s="4">
        <f t="shared" si="5"/>
        <v>0</v>
      </c>
      <c r="L27" s="3">
        <v>0</v>
      </c>
      <c r="M27" s="3">
        <v>0</v>
      </c>
      <c r="N27" s="3">
        <v>0</v>
      </c>
      <c r="O27" s="4">
        <f t="shared" si="6"/>
        <v>0</v>
      </c>
      <c r="P27" s="3">
        <v>2.2000000000000002</v>
      </c>
      <c r="Q27" s="3">
        <v>7.95</v>
      </c>
      <c r="R27" s="3">
        <v>0</v>
      </c>
      <c r="S27" s="4">
        <f t="shared" si="7"/>
        <v>10.15</v>
      </c>
      <c r="T27" s="3">
        <v>2.5</v>
      </c>
      <c r="U27" s="3">
        <v>7.25</v>
      </c>
      <c r="V27" s="3">
        <v>0</v>
      </c>
      <c r="W27" s="4">
        <f t="shared" si="8"/>
        <v>9.75</v>
      </c>
      <c r="X27" s="3">
        <f t="shared" si="9"/>
        <v>19.899999999999999</v>
      </c>
      <c r="Y27" s="4"/>
    </row>
    <row r="28" spans="1:27" x14ac:dyDescent="0.25">
      <c r="A28">
        <v>11</v>
      </c>
      <c r="B28">
        <v>454181</v>
      </c>
      <c r="C28">
        <v>7791</v>
      </c>
      <c r="D28" s="5" t="s">
        <v>48</v>
      </c>
      <c r="E28">
        <v>2019</v>
      </c>
      <c r="F28" t="s">
        <v>20</v>
      </c>
      <c r="G28" t="s">
        <v>25</v>
      </c>
      <c r="H28">
        <v>0</v>
      </c>
      <c r="I28" s="3">
        <v>0</v>
      </c>
      <c r="J28" s="3">
        <v>0</v>
      </c>
      <c r="K28" s="4">
        <f t="shared" si="5"/>
        <v>0</v>
      </c>
      <c r="L28" s="3">
        <v>0</v>
      </c>
      <c r="M28" s="3">
        <v>0</v>
      </c>
      <c r="N28" s="3">
        <v>0</v>
      </c>
      <c r="O28" s="4">
        <f t="shared" si="6"/>
        <v>0</v>
      </c>
      <c r="P28" s="3">
        <v>2.2000000000000002</v>
      </c>
      <c r="Q28" s="3">
        <v>6.75</v>
      </c>
      <c r="R28" s="3">
        <v>0</v>
      </c>
      <c r="S28" s="4">
        <f t="shared" si="7"/>
        <v>8.9499999999999993</v>
      </c>
      <c r="T28" s="3">
        <v>2.6</v>
      </c>
      <c r="U28" s="3">
        <v>7</v>
      </c>
      <c r="V28" s="3">
        <v>0</v>
      </c>
      <c r="W28" s="4">
        <f t="shared" si="8"/>
        <v>9.6</v>
      </c>
      <c r="X28" s="3">
        <f t="shared" si="9"/>
        <v>18.549999999999997</v>
      </c>
      <c r="Y28" s="4"/>
    </row>
  </sheetData>
  <sheetProtection formatCells="0" formatColumns="0" formatRows="0" insertColumns="0" insertRows="0" insertHyperlinks="0" deleteColumns="0" deleteRows="0" sort="0" autoFilter="0" pivotTables="0"/>
  <sortState ref="A18:AA28">
    <sortCondition descending="1" ref="X18:X28"/>
  </sortState>
  <pageMargins left="0.25" right="0.25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workbookViewId="0">
      <selection activeCell="T8" sqref="T8"/>
    </sheetView>
  </sheetViews>
  <sheetFormatPr defaultRowHeight="15" x14ac:dyDescent="0.25"/>
  <cols>
    <col min="1" max="3" width="10" customWidth="1"/>
    <col min="4" max="4" width="28" customWidth="1"/>
    <col min="5" max="5" width="8" customWidth="1"/>
    <col min="6" max="6" width="23.7109375" customWidth="1"/>
    <col min="7" max="7" width="18.2851562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5.42578125" customWidth="1"/>
    <col min="26" max="26" width="5.28515625" customWidth="1"/>
    <col min="27" max="27" width="15" customWidth="1"/>
  </cols>
  <sheetData>
    <row r="1" spans="1:27" ht="18.75" x14ac:dyDescent="0.3">
      <c r="D1" t="s">
        <v>0</v>
      </c>
      <c r="E1" s="1"/>
    </row>
    <row r="2" spans="1:27" ht="18.75" x14ac:dyDescent="0.3">
      <c r="D2" t="s">
        <v>1</v>
      </c>
      <c r="E2" s="1"/>
    </row>
    <row r="3" spans="1:27" ht="18.75" x14ac:dyDescent="0.3">
      <c r="D3" t="s">
        <v>54</v>
      </c>
      <c r="E3" s="1"/>
    </row>
    <row r="6" spans="1:27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69</v>
      </c>
      <c r="T6" s="2" t="s">
        <v>11</v>
      </c>
      <c r="U6" s="2" t="s">
        <v>12</v>
      </c>
      <c r="V6" s="2" t="s">
        <v>13</v>
      </c>
      <c r="W6" s="2" t="s">
        <v>16</v>
      </c>
      <c r="X6" s="2" t="s">
        <v>17</v>
      </c>
      <c r="Y6" s="2" t="s">
        <v>18</v>
      </c>
      <c r="Z6" s="2" t="s">
        <v>3</v>
      </c>
      <c r="AA6" s="2"/>
    </row>
    <row r="7" spans="1:27" x14ac:dyDescent="0.25">
      <c r="A7">
        <v>1</v>
      </c>
      <c r="B7">
        <v>492834</v>
      </c>
      <c r="C7">
        <v>7791</v>
      </c>
      <c r="D7" t="s">
        <v>59</v>
      </c>
      <c r="E7">
        <v>2017</v>
      </c>
      <c r="F7" t="s">
        <v>20</v>
      </c>
      <c r="G7" t="s">
        <v>38</v>
      </c>
      <c r="H7">
        <v>0</v>
      </c>
      <c r="I7" s="3">
        <v>0</v>
      </c>
      <c r="J7" s="3">
        <v>0</v>
      </c>
      <c r="K7" s="4">
        <f t="shared" ref="K7:K12" si="0">H7+I7-J7</f>
        <v>0</v>
      </c>
      <c r="L7" s="3">
        <v>0</v>
      </c>
      <c r="M7" s="3">
        <v>0</v>
      </c>
      <c r="N7" s="3">
        <v>0</v>
      </c>
      <c r="O7" s="4">
        <f t="shared" ref="O7:O12" si="1">L7+M7-N7</f>
        <v>0</v>
      </c>
      <c r="P7" s="3">
        <v>2.5</v>
      </c>
      <c r="Q7" s="3">
        <v>8.6999999999999993</v>
      </c>
      <c r="R7" s="3">
        <v>0</v>
      </c>
      <c r="S7" s="4">
        <f t="shared" ref="S7:S12" si="2">P7+Q7-R7</f>
        <v>11.2</v>
      </c>
      <c r="T7" s="3">
        <v>2.6</v>
      </c>
      <c r="U7" s="3">
        <v>9.0500000000000007</v>
      </c>
      <c r="V7" s="3">
        <v>0</v>
      </c>
      <c r="W7" s="4">
        <f t="shared" ref="W7:W12" si="3">T7+U7-V7</f>
        <v>11.65</v>
      </c>
      <c r="X7" s="3">
        <f t="shared" ref="X7:X12" si="4">K7+O7+S7+W7</f>
        <v>22.85</v>
      </c>
      <c r="Y7" s="4"/>
    </row>
    <row r="8" spans="1:27" x14ac:dyDescent="0.25">
      <c r="A8">
        <v>2</v>
      </c>
      <c r="B8">
        <v>710741</v>
      </c>
      <c r="C8">
        <v>7791</v>
      </c>
      <c r="D8" t="s">
        <v>55</v>
      </c>
      <c r="E8">
        <v>2017</v>
      </c>
      <c r="F8" t="s">
        <v>20</v>
      </c>
      <c r="G8" t="s">
        <v>56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2.6</v>
      </c>
      <c r="Q8" s="3">
        <v>8.4499999999999993</v>
      </c>
      <c r="R8" s="3">
        <v>0</v>
      </c>
      <c r="S8" s="4">
        <f t="shared" si="2"/>
        <v>11.049999999999999</v>
      </c>
      <c r="T8" s="3">
        <v>2.7</v>
      </c>
      <c r="U8" s="3">
        <v>8.65</v>
      </c>
      <c r="V8" s="3">
        <v>0</v>
      </c>
      <c r="W8" s="4">
        <f t="shared" si="3"/>
        <v>11.350000000000001</v>
      </c>
      <c r="X8" s="3">
        <f t="shared" si="4"/>
        <v>22.4</v>
      </c>
      <c r="Y8" s="4"/>
    </row>
    <row r="9" spans="1:27" x14ac:dyDescent="0.25">
      <c r="A9">
        <v>3</v>
      </c>
      <c r="B9">
        <v>907349</v>
      </c>
      <c r="C9">
        <v>9381</v>
      </c>
      <c r="D9" t="s">
        <v>61</v>
      </c>
      <c r="E9">
        <v>2017</v>
      </c>
      <c r="F9" t="s">
        <v>52</v>
      </c>
      <c r="G9" t="s">
        <v>60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2.6</v>
      </c>
      <c r="Q9" s="3">
        <v>8.4</v>
      </c>
      <c r="R9" s="3">
        <v>0</v>
      </c>
      <c r="S9" s="4">
        <f t="shared" si="2"/>
        <v>11</v>
      </c>
      <c r="T9" s="3">
        <v>2.6</v>
      </c>
      <c r="U9" s="3">
        <v>7.5</v>
      </c>
      <c r="V9" s="3">
        <v>0</v>
      </c>
      <c r="W9" s="4">
        <f t="shared" si="3"/>
        <v>10.1</v>
      </c>
      <c r="X9" s="3">
        <f t="shared" si="4"/>
        <v>21.1</v>
      </c>
      <c r="Y9" s="4"/>
    </row>
    <row r="10" spans="1:27" x14ac:dyDescent="0.25">
      <c r="A10">
        <v>4</v>
      </c>
      <c r="B10">
        <v>317622</v>
      </c>
      <c r="C10">
        <v>9381</v>
      </c>
      <c r="D10" t="s">
        <v>62</v>
      </c>
      <c r="E10">
        <v>2017</v>
      </c>
      <c r="F10" t="s">
        <v>52</v>
      </c>
      <c r="G10" t="s">
        <v>53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2.6</v>
      </c>
      <c r="Q10" s="3">
        <v>8.1999999999999993</v>
      </c>
      <c r="R10" s="3">
        <v>0</v>
      </c>
      <c r="S10" s="4">
        <f t="shared" si="2"/>
        <v>10.799999999999999</v>
      </c>
      <c r="T10" s="3">
        <v>2.6</v>
      </c>
      <c r="U10" s="3">
        <v>7.65</v>
      </c>
      <c r="V10" s="3">
        <v>0</v>
      </c>
      <c r="W10" s="4">
        <f t="shared" si="3"/>
        <v>10.25</v>
      </c>
      <c r="X10" s="3">
        <f t="shared" si="4"/>
        <v>21.049999999999997</v>
      </c>
      <c r="Y10" s="4"/>
    </row>
    <row r="11" spans="1:27" x14ac:dyDescent="0.25">
      <c r="A11">
        <v>5</v>
      </c>
      <c r="B11">
        <v>320121</v>
      </c>
      <c r="C11">
        <v>7791</v>
      </c>
      <c r="D11" t="s">
        <v>57</v>
      </c>
      <c r="E11">
        <v>2017</v>
      </c>
      <c r="F11" t="s">
        <v>20</v>
      </c>
      <c r="G11" t="s">
        <v>58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</v>
      </c>
      <c r="Q11" s="3">
        <v>7.55</v>
      </c>
      <c r="R11" s="3">
        <v>0</v>
      </c>
      <c r="S11" s="4">
        <f t="shared" si="2"/>
        <v>9.5500000000000007</v>
      </c>
      <c r="T11" s="3">
        <v>2.5</v>
      </c>
      <c r="U11" s="3">
        <v>7.9</v>
      </c>
      <c r="V11" s="3">
        <v>0</v>
      </c>
      <c r="W11" s="4">
        <f t="shared" si="3"/>
        <v>10.4</v>
      </c>
      <c r="X11" s="3">
        <f t="shared" si="4"/>
        <v>19.950000000000003</v>
      </c>
      <c r="Y11" s="4"/>
    </row>
    <row r="12" spans="1:27" x14ac:dyDescent="0.25">
      <c r="A12">
        <v>6</v>
      </c>
      <c r="B12">
        <v>450026</v>
      </c>
      <c r="C12">
        <v>9381</v>
      </c>
      <c r="D12" t="s">
        <v>63</v>
      </c>
      <c r="E12">
        <v>2017</v>
      </c>
      <c r="F12" t="s">
        <v>52</v>
      </c>
      <c r="G12" t="s">
        <v>53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2.6</v>
      </c>
      <c r="Q12" s="3">
        <v>6.9</v>
      </c>
      <c r="R12" s="3">
        <v>0</v>
      </c>
      <c r="S12" s="4">
        <f t="shared" si="2"/>
        <v>9.5</v>
      </c>
      <c r="T12" s="3">
        <v>2</v>
      </c>
      <c r="U12" s="3">
        <v>7.5</v>
      </c>
      <c r="V12" s="3">
        <v>0</v>
      </c>
      <c r="W12" s="4">
        <f t="shared" si="3"/>
        <v>9.5</v>
      </c>
      <c r="X12" s="3">
        <f t="shared" si="4"/>
        <v>19</v>
      </c>
      <c r="Y12" s="4"/>
    </row>
  </sheetData>
  <sheetProtection formatCells="0" formatColumns="0" formatRows="0" insertColumns="0" insertRows="0" insertHyperlinks="0" deleteColumns="0" deleteRows="0" sort="0" autoFilter="0" pivotTables="0"/>
  <sortState ref="A7:AA12">
    <sortCondition descending="1" ref="X7:X12"/>
  </sortState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21" sqref="B21"/>
    </sheetView>
  </sheetViews>
  <sheetFormatPr defaultRowHeight="15" x14ac:dyDescent="0.25"/>
  <cols>
    <col min="1" max="4" width="30" customWidth="1"/>
  </cols>
  <sheetData>
    <row r="1" spans="1:5" ht="18.75" x14ac:dyDescent="0.3">
      <c r="A1" t="s">
        <v>0</v>
      </c>
      <c r="B1" s="1"/>
    </row>
    <row r="2" spans="1:5" ht="18.75" x14ac:dyDescent="0.3">
      <c r="A2" t="s">
        <v>1</v>
      </c>
      <c r="B2" s="1"/>
    </row>
    <row r="3" spans="1:5" ht="18.75" x14ac:dyDescent="0.3">
      <c r="A3" t="s">
        <v>64</v>
      </c>
      <c r="B3" s="1"/>
    </row>
    <row r="6" spans="1:5" x14ac:dyDescent="0.25">
      <c r="A6" s="2" t="s">
        <v>7</v>
      </c>
      <c r="B6" s="2" t="s">
        <v>65</v>
      </c>
      <c r="C6" s="2" t="s">
        <v>66</v>
      </c>
      <c r="D6" s="2" t="s">
        <v>67</v>
      </c>
      <c r="E6" s="2"/>
    </row>
    <row r="7" spans="1:5" x14ac:dyDescent="0.25">
      <c r="A7" t="s">
        <v>81</v>
      </c>
      <c r="B7" s="5" t="s">
        <v>88</v>
      </c>
      <c r="C7" t="s">
        <v>20</v>
      </c>
      <c r="D7" t="s">
        <v>82</v>
      </c>
    </row>
    <row r="8" spans="1:5" x14ac:dyDescent="0.25">
      <c r="A8" t="s">
        <v>79</v>
      </c>
      <c r="B8" s="5" t="s">
        <v>88</v>
      </c>
      <c r="C8" t="s">
        <v>80</v>
      </c>
      <c r="D8" t="s">
        <v>74</v>
      </c>
    </row>
    <row r="9" spans="1:5" x14ac:dyDescent="0.25">
      <c r="A9" t="s">
        <v>70</v>
      </c>
      <c r="B9" s="5" t="s">
        <v>89</v>
      </c>
      <c r="C9" t="s">
        <v>71</v>
      </c>
      <c r="D9" t="s">
        <v>72</v>
      </c>
    </row>
    <row r="10" spans="1:5" x14ac:dyDescent="0.25">
      <c r="A10" t="s">
        <v>78</v>
      </c>
      <c r="B10" s="5" t="s">
        <v>89</v>
      </c>
      <c r="C10" t="s">
        <v>20</v>
      </c>
      <c r="D10" t="s">
        <v>74</v>
      </c>
    </row>
    <row r="11" spans="1:5" x14ac:dyDescent="0.25">
      <c r="B11" s="5"/>
    </row>
    <row r="12" spans="1:5" x14ac:dyDescent="0.25">
      <c r="A12" t="s">
        <v>75</v>
      </c>
      <c r="B12" s="5" t="s">
        <v>88</v>
      </c>
      <c r="C12" t="s">
        <v>20</v>
      </c>
      <c r="D12" t="s">
        <v>76</v>
      </c>
    </row>
    <row r="13" spans="1:5" x14ac:dyDescent="0.25">
      <c r="A13" t="s">
        <v>73</v>
      </c>
      <c r="B13" s="5" t="s">
        <v>88</v>
      </c>
      <c r="C13" t="s">
        <v>71</v>
      </c>
      <c r="D13" t="s">
        <v>74</v>
      </c>
    </row>
    <row r="14" spans="1:5" x14ac:dyDescent="0.25">
      <c r="A14" t="s">
        <v>77</v>
      </c>
      <c r="B14" s="5" t="s">
        <v>89</v>
      </c>
      <c r="C14" t="s">
        <v>20</v>
      </c>
      <c r="D14" t="s">
        <v>74</v>
      </c>
    </row>
    <row r="15" spans="1:5" x14ac:dyDescent="0.25">
      <c r="A15" t="s">
        <v>83</v>
      </c>
      <c r="B15" s="5" t="s">
        <v>89</v>
      </c>
      <c r="C15" t="s">
        <v>20</v>
      </c>
      <c r="D15" t="s">
        <v>74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:C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68</v>
      </c>
      <c r="B3" s="1"/>
    </row>
    <row r="6" spans="1:3" x14ac:dyDescent="0.25">
      <c r="A6" s="2" t="s">
        <v>66</v>
      </c>
      <c r="B6" s="2" t="s">
        <v>65</v>
      </c>
      <c r="C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11115_Mimi</vt:lpstr>
      <vt:lpstr>11116_Mini</vt:lpstr>
      <vt:lpstr>11118_Zakyne</vt:lpstr>
      <vt:lpstr>rozhodci</vt:lpstr>
      <vt:lpstr>poznamky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gymnastika</cp:lastModifiedBy>
  <cp:lastPrinted>2025-01-17T16:34:22Z</cp:lastPrinted>
  <dcterms:created xsi:type="dcterms:W3CDTF">2025-01-15T17:38:26Z</dcterms:created>
  <dcterms:modified xsi:type="dcterms:W3CDTF">2025-01-19T14:41:43Z</dcterms:modified>
  <cp:category/>
</cp:coreProperties>
</file>